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5480" windowHeight="5835" tabRatio="876" activeTab="1"/>
  </bookViews>
  <sheets>
    <sheet name="SR_FrontespizioR" sheetId="1" r:id="rId1"/>
    <sheet name="S3R_RiepilogTotaleR" sheetId="2" r:id="rId2"/>
  </sheets>
  <definedNames>
    <definedName name="_xlnm.Print_Area" localSheetId="1">'S3R_RiepilogTotaleR'!$A$1:$M$28</definedName>
    <definedName name="_xlnm.Print_Area" localSheetId="0">'SR_FrontespizioR'!$A$1:$K$34</definedName>
    <definedName name="TIPO_CONTRATTO">#REF!</definedName>
  </definedNames>
  <calcPr fullCalcOnLoad="1"/>
</workbook>
</file>

<file path=xl/comments2.xml><?xml version="1.0" encoding="utf-8"?>
<comments xmlns="http://schemas.openxmlformats.org/spreadsheetml/2006/main">
  <authors>
    <author>Tommaso Maggiore</author>
  </authors>
  <commentList>
    <comment ref="D12" authorId="0">
      <text>
        <r>
          <rPr>
            <sz val="9"/>
            <rFont val="Tahoma"/>
            <family val="2"/>
          </rPr>
          <t>Dati compilato automaticamente dal S_Frontespizio</t>
        </r>
      </text>
    </comment>
    <comment ref="E12" authorId="0">
      <text>
        <r>
          <rPr>
            <sz val="9"/>
            <rFont val="Tahoma"/>
            <family val="2"/>
          </rPr>
          <t>Dati compilato automaticamente dal S_Frontespizio</t>
        </r>
      </text>
    </comment>
    <comment ref="F12" authorId="0">
      <text>
        <r>
          <rPr>
            <sz val="9"/>
            <rFont val="Tahoma"/>
            <family val="2"/>
          </rPr>
          <t>Dati compilato automaticamente dal S_Frontespizio</t>
        </r>
      </text>
    </comment>
    <comment ref="G12" authorId="0">
      <text>
        <r>
          <rPr>
            <sz val="9"/>
            <rFont val="Tahoma"/>
            <family val="2"/>
          </rPr>
          <t>Dati compilato automaticamente dal S_Frontespizio</t>
        </r>
      </text>
    </comment>
    <comment ref="H12" authorId="0">
      <text>
        <r>
          <rPr>
            <sz val="9"/>
            <rFont val="Tahoma"/>
            <family val="2"/>
          </rPr>
          <t>Dati compilato automaticamente dal S_Frontespizio</t>
        </r>
      </text>
    </comment>
    <comment ref="B5" authorId="0">
      <text>
        <r>
          <rPr>
            <sz val="9"/>
            <rFont val="Tahoma"/>
            <family val="2"/>
          </rPr>
          <t>Dati compilato automaticamente dal S_Frontespizio</t>
        </r>
      </text>
    </comment>
  </commentList>
</comments>
</file>

<file path=xl/sharedStrings.xml><?xml version="1.0" encoding="utf-8"?>
<sst xmlns="http://schemas.openxmlformats.org/spreadsheetml/2006/main" count="70" uniqueCount="67">
  <si>
    <t>Voci di Spesa</t>
  </si>
  <si>
    <t>_________________________________________________</t>
  </si>
  <si>
    <t>TITOLO DEL PROGETTO</t>
  </si>
  <si>
    <t>Nominativo da contattare per eventuali richieste di chiarimento</t>
  </si>
  <si>
    <t>Tel.___________________</t>
  </si>
  <si>
    <t>Fax:__________________</t>
  </si>
  <si>
    <t>email:_______________________________</t>
  </si>
  <si>
    <t>Spazio riservato all'ufficio</t>
  </si>
  <si>
    <t>note dell'ufficio</t>
  </si>
  <si>
    <t>Luogo e data___________________________</t>
  </si>
  <si>
    <t>Luogo e data  ________________</t>
  </si>
  <si>
    <t>(barrare)</t>
  </si>
  <si>
    <t>RENDICONTAZIONE CONCLUSIVA</t>
  </si>
  <si>
    <t>o</t>
  </si>
  <si>
    <t>a.ii) Personale – Tecnico dipendente</t>
  </si>
  <si>
    <t>a.iii) Personale – Tecnico NON dipendente</t>
  </si>
  <si>
    <t xml:space="preserve">Importo ammesso </t>
  </si>
  <si>
    <t>% sul totale progetto</t>
  </si>
  <si>
    <t xml:space="preserve">Importo non ammesso </t>
  </si>
  <si>
    <t>Importi da concessione</t>
  </si>
  <si>
    <t>Importi da Variazioni approvati</t>
  </si>
  <si>
    <t>Codice Pratica:</t>
  </si>
  <si>
    <r>
      <rPr>
        <u val="single"/>
        <sz val="10"/>
        <rFont val="Arial"/>
        <family val="2"/>
      </rPr>
      <t xml:space="preserve">(da trasmettere all’Organismo di Assistenza Tecnica InnovaPuglia spa a mezzo PEC all’indirizzo: </t>
    </r>
    <r>
      <rPr>
        <u val="single"/>
        <sz val="10"/>
        <color indexed="12"/>
        <rFont val="Arial"/>
        <family val="2"/>
      </rPr>
      <t xml:space="preserve"> livinglabs2020.innovapuglia@pec.rupar.puglia.it)</t>
    </r>
  </si>
  <si>
    <t>PO FESR PUGLIA 2007-2013 – Asse I – Linea di Intervento 1.4. - Azione 1.4.2 
“Investiamo nel vostro futuro” 
Bando "Supporto alla crescita e sviluppo di PMI specializzate nell’offerta di contenuti e servizi digitali"
 Apulian ICT Living Labs  - SMARTPUGLIA 2020</t>
  </si>
  <si>
    <t>DURATA DEL PROGETTO</t>
  </si>
  <si>
    <r>
      <t xml:space="preserve">PO FESR PUGLIA 2007-2013 – Asse I – Linea di Intervento 1.4. - Azione 1.4.2 
“Investiamo nel vostro futuro” 
</t>
    </r>
    <r>
      <rPr>
        <b/>
        <sz val="12"/>
        <color indexed="62"/>
        <rFont val="Verdana"/>
        <family val="2"/>
      </rPr>
      <t>Bando "Supporto alla crescita e sviluppo di PMI specializzate nell’offerta di contenuti e servizi digitali"
 Apulian ICT Living Labs  - SMARTPUGLIA 2020</t>
    </r>
  </si>
  <si>
    <t>Data INIZIO progetto</t>
  </si>
  <si>
    <t>Data FINE progetto</t>
  </si>
  <si>
    <r>
      <t>Tabella riepilogativa spese rendicontate dal</t>
    </r>
    <r>
      <rPr>
        <sz val="12"/>
        <color indexed="62"/>
        <rFont val="Arial"/>
        <family val="2"/>
      </rPr>
      <t xml:space="preserve"> .. al ..</t>
    </r>
  </si>
  <si>
    <t>data INIZIO …</t>
  </si>
  <si>
    <t>data FINE ..</t>
  </si>
  <si>
    <t>b) Strumentazione, attrezzature ed infrastruttue</t>
  </si>
  <si>
    <t>f) Altri costi 
   (di cui Spese di Addestramento &lt;= 5% del Totale progetto)</t>
  </si>
  <si>
    <t>Totale</t>
  </si>
  <si>
    <t>codice pratica</t>
  </si>
  <si>
    <t>titolo progetto</t>
  </si>
  <si>
    <t xml:space="preserve">DENOMINAZIONE DEL "RAGGRUPPAMENTO" </t>
  </si>
  <si>
    <t xml:space="preserve"> denominazione del Raggruppamento</t>
  </si>
  <si>
    <t>Raggruppamento tra:</t>
  </si>
  <si>
    <t>Impresa 1</t>
  </si>
  <si>
    <t>Impresa 2</t>
  </si>
  <si>
    <t>Impresa 3</t>
  </si>
  <si>
    <t>Impresa Capofila</t>
  </si>
  <si>
    <t>Impresa</t>
  </si>
  <si>
    <t>Modello M5R</t>
  </si>
  <si>
    <t>TABELLE DI RENDICONTAZIONE RAGGRUPPAMENTO</t>
  </si>
  <si>
    <t>SCHEDA S3R_RiepilogTotaleRaggruppamento - SPESE TOTALI RENDICONTATE RAGGRUPPAMENTO</t>
  </si>
  <si>
    <t>Totale spesa rendicontata del progetto dal RAGGRUPPAMENTO</t>
  </si>
  <si>
    <t>Capofila</t>
  </si>
  <si>
    <t>denominazione impresa capofila</t>
  </si>
  <si>
    <t>denominazione impresa 1</t>
  </si>
  <si>
    <t>denominazione impresa 2</t>
  </si>
  <si>
    <t>denominazione impresa 3</t>
  </si>
  <si>
    <t>denominazione impresa 4</t>
  </si>
  <si>
    <t>Impresa 4</t>
  </si>
  <si>
    <t>Totale Costi rendicontati dal Raggruppamento</t>
  </si>
  <si>
    <t>DENOMINAZIONE  "RAGGRUPPAMENTO" BENEFICIARIO</t>
  </si>
  <si>
    <t>Nome e Cognome del Legale rappresentante dell'impresa Capofila ________________________    Firma _____________________</t>
  </si>
  <si>
    <t>Timbro e firma del legale rappresentante del Soggetto beneficiario capofila</t>
  </si>
  <si>
    <r>
      <t>Schede compilate</t>
    </r>
    <r>
      <rPr>
        <b/>
        <vertAlign val="superscript"/>
        <sz val="10"/>
        <color indexed="62"/>
        <rFont val="Verdana"/>
        <family val="2"/>
      </rPr>
      <t>(*)</t>
    </r>
    <r>
      <rPr>
        <sz val="10"/>
        <color indexed="62"/>
        <rFont val="Verdana"/>
        <family val="2"/>
      </rPr>
      <t xml:space="preserve">    SR_FrontespizioR   S3R_RiepilogTotaleR</t>
    </r>
  </si>
  <si>
    <t>______________________________________________</t>
  </si>
  <si>
    <t>Verifiche</t>
  </si>
  <si>
    <t xml:space="preserve">a.i) Personale – Project Management 
     (&lt;= 7% del Totale) </t>
  </si>
  <si>
    <t>c) Spese per l’acquisto di licenze e/o sviluppo software
    (&lt;= 25% del Totale progetto)</t>
  </si>
  <si>
    <t>d) Spese per la fornitura di servizi – laboratori di ricerca
    (&gt;= 5% &lt;=25% del Totale progetto)</t>
  </si>
  <si>
    <t>e) Spese per la fornitura di servizi – Utenti finali
   (&gt;= 5% &lt;=25% del Totale progetto)</t>
  </si>
  <si>
    <t>g) Spese generali
    (&lt;= 5% del totale di (a.i +a.ii) e (f + g) &lt;= 18% del Totale)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</si>
</sst>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_-* #,##0.00_-;\-* #,##0.00_-;_-* &quot;-&quot;_-;_-@_-"/>
    <numFmt numFmtId="186" formatCode="0.0000"/>
    <numFmt numFmtId="187" formatCode="0.000"/>
    <numFmt numFmtId="188" formatCode="0.0"/>
    <numFmt numFmtId="189" formatCode="mmm\-yyyy"/>
    <numFmt numFmtId="190" formatCode="#,##0.000"/>
    <numFmt numFmtId="191" formatCode="#,##0.0"/>
    <numFmt numFmtId="192" formatCode="_-* #,##0.0_-;\-* #,##0.0_-;_-* &quot;-&quot;_-;_-@_-"/>
    <numFmt numFmtId="193" formatCode="_-* #,##0.000_-;\-* #,##0.000_-;_-* &quot;-&quot;_-;_-@_-"/>
    <numFmt numFmtId="194" formatCode="_-* #,##0.0000_-;\-* #,##0.0000_-;_-* &quot;-&quot;_-;_-@_-"/>
    <numFmt numFmtId="195" formatCode="0.0%"/>
    <numFmt numFmtId="196" formatCode="#,##0.00;[Red]#,##0.00"/>
    <numFmt numFmtId="197" formatCode="_-* #,##0.00000_-;\-* #,##0.00000_-;_-* &quot;-&quot;_-;_-@_-"/>
    <numFmt numFmtId="198" formatCode="d/m"/>
    <numFmt numFmtId="199" formatCode="0.000%"/>
    <numFmt numFmtId="200" formatCode="[$-410]dddd\ d\ mmmm\ yyyy"/>
    <numFmt numFmtId="201" formatCode="&quot;€&quot;\ #,##0.00"/>
    <numFmt numFmtId="202" formatCode="dd/mm/yy"/>
    <numFmt numFmtId="203" formatCode="_-[$€]\ * #,##0.00_-;\-[$€]\ * #,##0.00_-;_-[$€]\ * &quot;-&quot;??_-;_-@_-"/>
    <numFmt numFmtId="204" formatCode="_-* #,##0.00\ [$€-1007]_-;\-* #,##0.00\ [$€-1007]_-;_-* &quot;-&quot;??\ [$€-1007]_-;_-@_-"/>
    <numFmt numFmtId="205" formatCode="[$€-2]\ #.##000_);[Red]\([$€-2]\ #.##000\)"/>
    <numFmt numFmtId="206" formatCode="#,##0.00_ ;\-#,##0.00\ "/>
    <numFmt numFmtId="207" formatCode="&quot;€&quot;\ #,##0.00;[Red]&quot;€&quot;\ #,##0.00"/>
    <numFmt numFmtId="208" formatCode="&quot;Attivo&quot;;&quot;Attivo&quot;;&quot;Inattivo&quot;"/>
    <numFmt numFmtId="209" formatCode="[$€-410]\ #,##0.00"/>
    <numFmt numFmtId="210" formatCode="[$-809]dd\ mmmm\ yyyy"/>
    <numFmt numFmtId="211" formatCode="dd/mm/yyyy;@"/>
    <numFmt numFmtId="212" formatCode="#,##0.000_ ;\-#,##0.000\ "/>
    <numFmt numFmtId="213" formatCode="#,##0.0_ ;\-#,##0.0\ "/>
  </numFmts>
  <fonts count="85">
    <font>
      <sz val="10"/>
      <name val="Arial"/>
      <family val="0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62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b/>
      <sz val="12"/>
      <name val="Arial"/>
      <family val="2"/>
    </font>
    <font>
      <b/>
      <sz val="10"/>
      <color indexed="62"/>
      <name val="Arial"/>
      <family val="2"/>
    </font>
    <font>
      <sz val="14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Verdana"/>
      <family val="2"/>
    </font>
    <font>
      <sz val="10"/>
      <name val="Verdana"/>
      <family val="2"/>
    </font>
    <font>
      <b/>
      <sz val="10"/>
      <color indexed="62"/>
      <name val="Verdana"/>
      <family val="2"/>
    </font>
    <font>
      <b/>
      <sz val="10"/>
      <name val="Verdana"/>
      <family val="2"/>
    </font>
    <font>
      <sz val="10"/>
      <color indexed="62"/>
      <name val="Verdana"/>
      <family val="2"/>
    </font>
    <font>
      <b/>
      <sz val="11"/>
      <color indexed="62"/>
      <name val="Verdana"/>
      <family val="2"/>
    </font>
    <font>
      <b/>
      <sz val="11"/>
      <color indexed="10"/>
      <name val="Verdana"/>
      <family val="2"/>
    </font>
    <font>
      <b/>
      <sz val="12"/>
      <color indexed="62"/>
      <name val="Verdana"/>
      <family val="2"/>
    </font>
    <font>
      <sz val="10"/>
      <color indexed="62"/>
      <name val="Wingdings"/>
      <family val="0"/>
    </font>
    <font>
      <i/>
      <sz val="10"/>
      <color indexed="62"/>
      <name val="Verdana"/>
      <family val="2"/>
    </font>
    <font>
      <b/>
      <i/>
      <sz val="10"/>
      <name val="Verdana"/>
      <family val="2"/>
    </font>
    <font>
      <sz val="9"/>
      <color indexed="62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vertAlign val="superscript"/>
      <sz val="10"/>
      <color indexed="62"/>
      <name val="Verdana"/>
      <family val="2"/>
    </font>
    <font>
      <b/>
      <sz val="11"/>
      <name val="Verdana"/>
      <family val="2"/>
    </font>
    <font>
      <sz val="10"/>
      <color indexed="12"/>
      <name val="Arial"/>
      <family val="2"/>
    </font>
    <font>
      <b/>
      <sz val="12"/>
      <name val="Verdana"/>
      <family val="2"/>
    </font>
    <font>
      <u val="single"/>
      <sz val="10"/>
      <name val="Arial"/>
      <family val="2"/>
    </font>
    <font>
      <b/>
      <u val="single"/>
      <sz val="14"/>
      <name val="Verdana"/>
      <family val="2"/>
    </font>
    <font>
      <b/>
      <u val="single"/>
      <sz val="12"/>
      <name val="Verdana"/>
      <family val="2"/>
    </font>
    <font>
      <sz val="11"/>
      <color indexed="62"/>
      <name val="Verdana"/>
      <family val="2"/>
    </font>
    <font>
      <sz val="14"/>
      <color indexed="62"/>
      <name val="Wingdings"/>
      <family val="0"/>
    </font>
    <font>
      <sz val="11"/>
      <name val="Verdana"/>
      <family val="2"/>
    </font>
    <font>
      <i/>
      <sz val="11"/>
      <color indexed="62"/>
      <name val="Arial"/>
      <family val="2"/>
    </font>
    <font>
      <sz val="9"/>
      <name val="Tahoma"/>
      <family val="2"/>
    </font>
    <font>
      <i/>
      <sz val="10"/>
      <name val="Verdana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11"/>
      <color rgb="FF000099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>
        <color theme="3"/>
      </top>
      <bottom style="medium">
        <color theme="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62"/>
      </top>
      <bottom style="thin"/>
    </border>
    <border>
      <left>
        <color indexed="63"/>
      </left>
      <right style="thin"/>
      <top style="medium">
        <color indexed="6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thin"/>
      <top style="medium">
        <color indexed="62"/>
      </top>
      <bottom style="medium">
        <color indexed="6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5" fillId="19" borderId="1" applyNumberFormat="0" applyAlignment="0" applyProtection="0"/>
    <xf numFmtId="0" fontId="66" fillId="0" borderId="2" applyNumberFormat="0" applyFill="0" applyAlignment="0" applyProtection="0"/>
    <xf numFmtId="0" fontId="67" fillId="20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9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70" fillId="19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30" borderId="0" applyNumberFormat="0" applyBorder="0" applyAlignment="0" applyProtection="0"/>
    <xf numFmtId="0" fontId="79" fillId="31" borderId="0" applyNumberFormat="0" applyBorder="0" applyAlignment="0" applyProtection="0"/>
    <xf numFmtId="4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185" fontId="11" fillId="0" borderId="0" xfId="49" applyNumberFormat="1" applyFont="1" applyFill="1" applyBorder="1" applyAlignment="1" applyProtection="1">
      <alignment vertical="center"/>
      <protection locked="0"/>
    </xf>
    <xf numFmtId="0" fontId="1" fillId="32" borderId="0" xfId="0" applyFont="1" applyFill="1" applyAlignment="1">
      <alignment vertical="center"/>
    </xf>
    <xf numFmtId="185" fontId="11" fillId="0" borderId="0" xfId="49" applyNumberFormat="1" applyFont="1" applyFill="1" applyAlignment="1" applyProtection="1">
      <alignment vertical="center"/>
      <protection locked="0"/>
    </xf>
    <xf numFmtId="185" fontId="8" fillId="0" borderId="0" xfId="49" applyNumberFormat="1" applyFont="1" applyFill="1" applyBorder="1" applyAlignment="1" applyProtection="1">
      <alignment vertical="center"/>
      <protection locked="0"/>
    </xf>
    <xf numFmtId="185" fontId="8" fillId="32" borderId="0" xfId="49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3" fontId="14" fillId="32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32" borderId="0" xfId="0" applyFont="1" applyFill="1" applyAlignment="1">
      <alignment/>
    </xf>
    <xf numFmtId="0" fontId="17" fillId="0" borderId="0" xfId="0" applyFont="1" applyAlignment="1">
      <alignment/>
    </xf>
    <xf numFmtId="0" fontId="17" fillId="32" borderId="0" xfId="0" applyFont="1" applyFill="1" applyAlignment="1">
      <alignment/>
    </xf>
    <xf numFmtId="0" fontId="15" fillId="0" borderId="0" xfId="0" applyFont="1" applyFill="1" applyBorder="1" applyAlignment="1">
      <alignment vertical="center" wrapText="1"/>
    </xf>
    <xf numFmtId="0" fontId="18" fillId="32" borderId="0" xfId="0" applyFont="1" applyFill="1" applyAlignment="1">
      <alignment/>
    </xf>
    <xf numFmtId="0" fontId="18" fillId="0" borderId="0" xfId="0" applyFont="1" applyAlignment="1">
      <alignment/>
    </xf>
    <xf numFmtId="0" fontId="19" fillId="32" borderId="0" xfId="0" applyFont="1" applyFill="1" applyAlignment="1">
      <alignment/>
    </xf>
    <xf numFmtId="0" fontId="16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18" fillId="0" borderId="0" xfId="0" applyFont="1" applyBorder="1" applyAlignment="1">
      <alignment/>
    </xf>
    <xf numFmtId="0" fontId="19" fillId="32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2" fillId="32" borderId="0" xfId="0" applyFont="1" applyFill="1" applyAlignment="1">
      <alignment horizontal="center"/>
    </xf>
    <xf numFmtId="0" fontId="23" fillId="0" borderId="0" xfId="0" applyFont="1" applyAlignment="1">
      <alignment/>
    </xf>
    <xf numFmtId="0" fontId="15" fillId="0" borderId="0" xfId="0" applyFont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32" borderId="0" xfId="0" applyFont="1" applyFill="1" applyAlignment="1">
      <alignment vertical="center"/>
    </xf>
    <xf numFmtId="0" fontId="26" fillId="32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5" fillId="32" borderId="0" xfId="0" applyFont="1" applyFill="1" applyAlignment="1">
      <alignment vertical="center"/>
    </xf>
    <xf numFmtId="0" fontId="16" fillId="0" borderId="0" xfId="0" applyFont="1" applyBorder="1" applyAlignment="1">
      <alignment/>
    </xf>
    <xf numFmtId="3" fontId="14" fillId="32" borderId="10" xfId="0" applyNumberFormat="1" applyFont="1" applyFill="1" applyBorder="1" applyAlignment="1">
      <alignment vertical="center" wrapText="1"/>
    </xf>
    <xf numFmtId="3" fontId="14" fillId="32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3" fontId="16" fillId="0" borderId="0" xfId="0" applyNumberFormat="1" applyFont="1" applyFill="1" applyBorder="1" applyAlignment="1">
      <alignment horizontal="left" vertical="center" wrapText="1"/>
    </xf>
    <xf numFmtId="185" fontId="1" fillId="32" borderId="11" xfId="49" applyNumberFormat="1" applyFont="1" applyFill="1" applyBorder="1" applyAlignment="1" applyProtection="1">
      <alignment vertical="center" wrapText="1"/>
      <protection locked="0"/>
    </xf>
    <xf numFmtId="185" fontId="1" fillId="32" borderId="0" xfId="49" applyNumberFormat="1" applyFont="1" applyFill="1" applyBorder="1" applyAlignment="1" applyProtection="1">
      <alignment vertical="center" wrapText="1"/>
      <protection locked="0"/>
    </xf>
    <xf numFmtId="3" fontId="21" fillId="32" borderId="0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12" fillId="0" borderId="0" xfId="36" applyBorder="1" applyAlignment="1" applyProtection="1">
      <alignment vertical="center"/>
      <protection/>
    </xf>
    <xf numFmtId="0" fontId="30" fillId="0" borderId="0" xfId="36" applyFont="1" applyBorder="1" applyAlignment="1" applyProtection="1">
      <alignment horizontal="center" vertical="center"/>
      <protection/>
    </xf>
    <xf numFmtId="185" fontId="9" fillId="0" borderId="0" xfId="49" applyNumberFormat="1" applyFont="1" applyFill="1" applyBorder="1" applyAlignment="1" applyProtection="1">
      <alignment horizontal="right" vertical="center"/>
      <protection locked="0"/>
    </xf>
    <xf numFmtId="0" fontId="15" fillId="32" borderId="0" xfId="0" applyFont="1" applyFill="1" applyAlignment="1">
      <alignment horizontal="left"/>
    </xf>
    <xf numFmtId="0" fontId="17" fillId="32" borderId="0" xfId="0" applyFont="1" applyFill="1" applyBorder="1" applyAlignment="1">
      <alignment horizontal="left"/>
    </xf>
    <xf numFmtId="0" fontId="24" fillId="4" borderId="12" xfId="0" applyFont="1" applyFill="1" applyBorder="1" applyAlignment="1">
      <alignment horizontal="center" vertical="center" wrapText="1"/>
    </xf>
    <xf numFmtId="0" fontId="35" fillId="32" borderId="0" xfId="0" applyFont="1" applyFill="1" applyBorder="1" applyAlignment="1">
      <alignment horizontal="right" vertical="center"/>
    </xf>
    <xf numFmtId="0" fontId="35" fillId="32" borderId="0" xfId="0" applyFont="1" applyFill="1" applyAlignment="1">
      <alignment horizontal="right" vertical="center"/>
    </xf>
    <xf numFmtId="0" fontId="36" fillId="32" borderId="0" xfId="0" applyFont="1" applyFill="1" applyAlignment="1">
      <alignment horizontal="right"/>
    </xf>
    <xf numFmtId="0" fontId="24" fillId="4" borderId="12" xfId="0" applyFont="1" applyFill="1" applyBorder="1" applyAlignment="1">
      <alignment horizontal="right" vertical="center" wrapText="1"/>
    </xf>
    <xf numFmtId="211" fontId="11" fillId="0" borderId="12" xfId="49" applyNumberFormat="1" applyFont="1" applyFill="1" applyBorder="1" applyAlignment="1" applyProtection="1">
      <alignment vertical="center"/>
      <protection locked="0"/>
    </xf>
    <xf numFmtId="14" fontId="31" fillId="0" borderId="13" xfId="0" applyNumberFormat="1" applyFont="1" applyFill="1" applyBorder="1" applyAlignment="1">
      <alignment vertical="center"/>
    </xf>
    <xf numFmtId="0" fontId="15" fillId="33" borderId="13" xfId="0" applyFont="1" applyFill="1" applyBorder="1" applyAlignment="1">
      <alignment horizontal="right" vertical="center"/>
    </xf>
    <xf numFmtId="195" fontId="80" fillId="0" borderId="0" xfId="57" applyNumberFormat="1" applyFont="1" applyFill="1" applyBorder="1" applyAlignment="1" applyProtection="1">
      <alignment horizontal="left" vertical="center" wrapText="1"/>
      <protection locked="0"/>
    </xf>
    <xf numFmtId="195" fontId="81" fillId="0" borderId="0" xfId="57" applyNumberFormat="1" applyFont="1" applyFill="1" applyBorder="1" applyAlignment="1" applyProtection="1">
      <alignment horizontal="left" vertical="center" wrapText="1"/>
      <protection locked="0"/>
    </xf>
    <xf numFmtId="185" fontId="82" fillId="0" borderId="0" xfId="49" applyNumberFormat="1" applyFont="1" applyFill="1" applyAlignment="1" applyProtection="1">
      <alignment vertical="center"/>
      <protection locked="0"/>
    </xf>
    <xf numFmtId="9" fontId="11" fillId="0" borderId="0" xfId="57" applyFont="1" applyFill="1" applyBorder="1" applyAlignment="1" applyProtection="1">
      <alignment vertical="center"/>
      <protection locked="0"/>
    </xf>
    <xf numFmtId="195" fontId="80" fillId="0" borderId="0" xfId="57" applyNumberFormat="1" applyFont="1" applyFill="1" applyBorder="1" applyAlignment="1" applyProtection="1" quotePrefix="1">
      <alignment horizontal="left" vertical="center" wrapText="1"/>
      <protection locked="0"/>
    </xf>
    <xf numFmtId="9" fontId="8" fillId="32" borderId="0" xfId="57" applyFont="1" applyFill="1" applyBorder="1" applyAlignment="1" applyProtection="1">
      <alignment horizontal="left" vertical="center"/>
      <protection locked="0"/>
    </xf>
    <xf numFmtId="43" fontId="8" fillId="32" borderId="0" xfId="48" applyFont="1" applyFill="1" applyBorder="1" applyAlignment="1" applyProtection="1">
      <alignment horizontal="left" vertical="center"/>
      <protection locked="0"/>
    </xf>
    <xf numFmtId="206" fontId="3" fillId="0" borderId="0" xfId="0" applyNumberFormat="1" applyFont="1" applyFill="1" applyBorder="1" applyAlignment="1">
      <alignment vertical="center"/>
    </xf>
    <xf numFmtId="185" fontId="5" fillId="32" borderId="12" xfId="49" applyNumberFormat="1" applyFont="1" applyFill="1" applyBorder="1" applyAlignment="1" applyProtection="1">
      <alignment horizontal="center" vertical="center" wrapText="1"/>
      <protection locked="0"/>
    </xf>
    <xf numFmtId="0" fontId="16" fillId="34" borderId="0" xfId="0" applyFont="1" applyFill="1" applyBorder="1" applyAlignment="1">
      <alignment horizontal="left" vertical="center"/>
    </xf>
    <xf numFmtId="0" fontId="16" fillId="34" borderId="0" xfId="0" applyFont="1" applyFill="1" applyBorder="1" applyAlignment="1">
      <alignment horizontal="right" vertical="center"/>
    </xf>
    <xf numFmtId="3" fontId="16" fillId="35" borderId="12" xfId="0" applyNumberFormat="1" applyFont="1" applyFill="1" applyBorder="1" applyAlignment="1">
      <alignment horizontal="left" vertical="center" wrapText="1"/>
    </xf>
    <xf numFmtId="211" fontId="11" fillId="0" borderId="0" xfId="49" applyNumberFormat="1" applyFont="1" applyFill="1" applyBorder="1" applyAlignment="1" applyProtection="1">
      <alignment vertical="center"/>
      <protection locked="0"/>
    </xf>
    <xf numFmtId="185" fontId="38" fillId="32" borderId="12" xfId="49" applyNumberFormat="1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>
      <alignment vertical="center" wrapText="1"/>
    </xf>
    <xf numFmtId="43" fontId="83" fillId="0" borderId="12" xfId="48" applyFont="1" applyBorder="1" applyAlignment="1">
      <alignment wrapText="1"/>
    </xf>
    <xf numFmtId="7" fontId="3" fillId="36" borderId="12" xfId="44" applyNumberFormat="1" applyFont="1" applyFill="1" applyBorder="1" applyAlignment="1" applyProtection="1">
      <alignment horizontal="right" vertical="center" wrapText="1"/>
      <protection locked="0"/>
    </xf>
    <xf numFmtId="195" fontId="10" fillId="36" borderId="12" xfId="57" applyNumberFormat="1" applyFont="1" applyFill="1" applyBorder="1" applyAlignment="1" applyProtection="1">
      <alignment horizontal="center" vertical="center" wrapText="1"/>
      <protection locked="0"/>
    </xf>
    <xf numFmtId="185" fontId="4" fillId="32" borderId="12" xfId="49" applyNumberFormat="1" applyFont="1" applyFill="1" applyBorder="1" applyAlignment="1" applyProtection="1">
      <alignment horizontal="right" vertical="center" wrapText="1"/>
      <protection locked="0"/>
    </xf>
    <xf numFmtId="43" fontId="2" fillId="32" borderId="12" xfId="48" applyFont="1" applyFill="1" applyBorder="1" applyAlignment="1" applyProtection="1">
      <alignment horizontal="right" vertical="center" wrapText="1"/>
      <protection locked="0"/>
    </xf>
    <xf numFmtId="7" fontId="9" fillId="36" borderId="12" xfId="44" applyNumberFormat="1" applyFont="1" applyFill="1" applyBorder="1" applyAlignment="1" applyProtection="1">
      <alignment horizontal="right" vertical="center" wrapText="1"/>
      <protection locked="0"/>
    </xf>
    <xf numFmtId="7" fontId="10" fillId="36" borderId="12" xfId="44" applyNumberFormat="1" applyFont="1" applyFill="1" applyBorder="1" applyAlignment="1" applyProtection="1">
      <alignment horizontal="center" vertical="center" wrapText="1"/>
      <protection locked="0"/>
    </xf>
    <xf numFmtId="185" fontId="5" fillId="32" borderId="14" xfId="49" applyNumberFormat="1" applyFont="1" applyFill="1" applyBorder="1" applyAlignment="1" applyProtection="1">
      <alignment vertical="center" wrapText="1"/>
      <protection locked="0"/>
    </xf>
    <xf numFmtId="185" fontId="5" fillId="32" borderId="15" xfId="49" applyNumberFormat="1" applyFont="1" applyFill="1" applyBorder="1" applyAlignment="1" applyProtection="1">
      <alignment vertical="center" wrapText="1"/>
      <protection locked="0"/>
    </xf>
    <xf numFmtId="185" fontId="5" fillId="32" borderId="16" xfId="49" applyNumberFormat="1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>
      <alignment vertical="center" wrapText="1"/>
    </xf>
    <xf numFmtId="43" fontId="83" fillId="0" borderId="17" xfId="48" applyFont="1" applyBorder="1" applyAlignment="1">
      <alignment wrapText="1"/>
    </xf>
    <xf numFmtId="7" fontId="3" fillId="36" borderId="17" xfId="44" applyNumberFormat="1" applyFont="1" applyFill="1" applyBorder="1" applyAlignment="1" applyProtection="1">
      <alignment horizontal="right" vertical="center" wrapText="1"/>
      <protection locked="0"/>
    </xf>
    <xf numFmtId="195" fontId="10" fillId="36" borderId="17" xfId="57" applyNumberFormat="1" applyFont="1" applyFill="1" applyBorder="1" applyAlignment="1" applyProtection="1">
      <alignment horizontal="center" vertical="center" wrapText="1"/>
      <protection locked="0"/>
    </xf>
    <xf numFmtId="185" fontId="2" fillId="32" borderId="18" xfId="49" applyNumberFormat="1" applyFont="1" applyFill="1" applyBorder="1" applyAlignment="1" applyProtection="1">
      <alignment horizontal="center" vertical="center" wrapText="1"/>
      <protection locked="0"/>
    </xf>
    <xf numFmtId="185" fontId="2" fillId="32" borderId="19" xfId="49" applyNumberFormat="1" applyFont="1" applyFill="1" applyBorder="1" applyAlignment="1" applyProtection="1">
      <alignment horizontal="center" vertical="center" wrapText="1"/>
      <protection locked="0"/>
    </xf>
    <xf numFmtId="185" fontId="7" fillId="32" borderId="18" xfId="49" applyNumberFormat="1" applyFont="1" applyFill="1" applyBorder="1" applyAlignment="1" applyProtection="1">
      <alignment horizontal="center" vertical="center" wrapText="1"/>
      <protection locked="0"/>
    </xf>
    <xf numFmtId="43" fontId="40" fillId="0" borderId="17" xfId="48" applyFont="1" applyBorder="1" applyAlignment="1">
      <alignment wrapText="1"/>
    </xf>
    <xf numFmtId="43" fontId="40" fillId="0" borderId="12" xfId="48" applyFont="1" applyBorder="1" applyAlignment="1">
      <alignment wrapText="1"/>
    </xf>
    <xf numFmtId="43" fontId="41" fillId="32" borderId="12" xfId="48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Fill="1" applyAlignment="1">
      <alignment horizontal="right"/>
    </xf>
    <xf numFmtId="0" fontId="12" fillId="0" borderId="20" xfId="36" applyFont="1" applyBorder="1" applyAlignment="1" applyProtection="1">
      <alignment horizontal="center" vertical="center"/>
      <protection/>
    </xf>
    <xf numFmtId="0" fontId="12" fillId="0" borderId="21" xfId="36" applyBorder="1" applyAlignment="1" applyProtection="1">
      <alignment horizontal="center" vertical="center"/>
      <protection/>
    </xf>
    <xf numFmtId="0" fontId="12" fillId="0" borderId="22" xfId="36" applyBorder="1" applyAlignment="1" applyProtection="1">
      <alignment horizontal="center" vertical="center"/>
      <protection/>
    </xf>
    <xf numFmtId="0" fontId="37" fillId="0" borderId="23" xfId="0" applyFont="1" applyFill="1" applyBorder="1" applyAlignment="1" quotePrefix="1">
      <alignment horizontal="center" vertical="center"/>
    </xf>
    <xf numFmtId="0" fontId="37" fillId="0" borderId="24" xfId="0" applyFont="1" applyFill="1" applyBorder="1" applyAlignment="1" quotePrefix="1">
      <alignment horizontal="center" vertical="center"/>
    </xf>
    <xf numFmtId="0" fontId="37" fillId="0" borderId="25" xfId="0" applyFont="1" applyFill="1" applyBorder="1" applyAlignment="1" quotePrefix="1">
      <alignment horizontal="center" vertical="center"/>
    </xf>
    <xf numFmtId="0" fontId="37" fillId="0" borderId="26" xfId="0" applyFont="1" applyFill="1" applyBorder="1" applyAlignment="1" quotePrefix="1">
      <alignment horizontal="center" vertical="center"/>
    </xf>
    <xf numFmtId="0" fontId="31" fillId="0" borderId="27" xfId="0" applyFont="1" applyFill="1" applyBorder="1" applyAlignment="1">
      <alignment horizontal="left" vertical="center"/>
    </xf>
    <xf numFmtId="0" fontId="31" fillId="0" borderId="28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16" fillId="35" borderId="30" xfId="0" applyFont="1" applyFill="1" applyBorder="1" applyAlignment="1">
      <alignment horizontal="left" vertical="center"/>
    </xf>
    <xf numFmtId="0" fontId="16" fillId="35" borderId="31" xfId="0" applyFont="1" applyFill="1" applyBorder="1" applyAlignment="1">
      <alignment horizontal="left" vertical="center"/>
    </xf>
    <xf numFmtId="0" fontId="16" fillId="35" borderId="32" xfId="0" applyFont="1" applyFill="1" applyBorder="1" applyAlignment="1">
      <alignment horizontal="left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right" vertical="center"/>
    </xf>
    <xf numFmtId="0" fontId="15" fillId="33" borderId="31" xfId="0" applyFont="1" applyFill="1" applyBorder="1" applyAlignment="1">
      <alignment horizontal="right" vertical="center"/>
    </xf>
    <xf numFmtId="0" fontId="15" fillId="33" borderId="33" xfId="0" applyFont="1" applyFill="1" applyBorder="1" applyAlignment="1">
      <alignment horizontal="right" vertical="center"/>
    </xf>
    <xf numFmtId="3" fontId="14" fillId="32" borderId="25" xfId="0" applyNumberFormat="1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185" fontId="2" fillId="32" borderId="36" xfId="49" applyNumberFormat="1" applyFont="1" applyFill="1" applyBorder="1" applyAlignment="1" applyProtection="1">
      <alignment horizontal="center" vertical="center"/>
      <protection locked="0"/>
    </xf>
    <xf numFmtId="185" fontId="2" fillId="32" borderId="37" xfId="49" applyNumberFormat="1" applyFont="1" applyFill="1" applyBorder="1" applyAlignment="1" applyProtection="1">
      <alignment horizontal="center" vertical="center"/>
      <protection locked="0"/>
    </xf>
    <xf numFmtId="185" fontId="2" fillId="32" borderId="38" xfId="49" applyNumberFormat="1" applyFont="1" applyFill="1" applyBorder="1" applyAlignment="1" applyProtection="1">
      <alignment horizontal="center" vertical="center"/>
      <protection locked="0"/>
    </xf>
    <xf numFmtId="0" fontId="24" fillId="4" borderId="12" xfId="0" applyFont="1" applyFill="1" applyBorder="1" applyAlignment="1">
      <alignment horizontal="center" vertical="center" wrapText="1"/>
    </xf>
    <xf numFmtId="3" fontId="21" fillId="32" borderId="25" xfId="0" applyNumberFormat="1" applyFont="1" applyFill="1" applyBorder="1" applyAlignment="1">
      <alignment horizontal="center" vertical="center" wrapText="1"/>
    </xf>
    <xf numFmtId="3" fontId="21" fillId="32" borderId="26" xfId="0" applyNumberFormat="1" applyFont="1" applyFill="1" applyBorder="1" applyAlignment="1">
      <alignment horizontal="center" vertical="center" wrapText="1"/>
    </xf>
    <xf numFmtId="3" fontId="21" fillId="32" borderId="34" xfId="0" applyNumberFormat="1" applyFont="1" applyFill="1" applyBorder="1" applyAlignment="1">
      <alignment horizontal="center" vertical="center" wrapText="1"/>
    </xf>
    <xf numFmtId="185" fontId="5" fillId="32" borderId="14" xfId="49" applyNumberFormat="1" applyFont="1" applyFill="1" applyBorder="1" applyAlignment="1" applyProtection="1">
      <alignment horizontal="center" vertical="center" wrapText="1"/>
      <protection locked="0"/>
    </xf>
    <xf numFmtId="185" fontId="5" fillId="32" borderId="12" xfId="49" applyNumberFormat="1" applyFont="1" applyFill="1" applyBorder="1" applyAlignment="1" applyProtection="1">
      <alignment horizontal="center" vertical="center" wrapText="1"/>
      <protection locked="0"/>
    </xf>
    <xf numFmtId="185" fontId="5" fillId="32" borderId="18" xfId="49" applyNumberFormat="1" applyFont="1" applyFill="1" applyBorder="1" applyAlignment="1" applyProtection="1">
      <alignment horizontal="center" vertical="center" wrapText="1"/>
      <protection locked="0"/>
    </xf>
    <xf numFmtId="3" fontId="34" fillId="0" borderId="25" xfId="0" applyNumberFormat="1" applyFont="1" applyFill="1" applyBorder="1" applyAlignment="1">
      <alignment horizontal="center" vertical="center" wrapText="1"/>
    </xf>
    <xf numFmtId="3" fontId="34" fillId="0" borderId="26" xfId="0" applyNumberFormat="1" applyFont="1" applyFill="1" applyBorder="1" applyAlignment="1">
      <alignment horizontal="center" vertical="center" wrapText="1"/>
    </xf>
    <xf numFmtId="3" fontId="34" fillId="0" borderId="34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3" xfId="46"/>
    <cellStyle name="Input" xfId="47"/>
    <cellStyle name="Comma" xfId="48"/>
    <cellStyle name="Comma [0]" xfId="49"/>
    <cellStyle name="Migliaia [0] 2" xfId="50"/>
    <cellStyle name="Migliaia [0] 3" xfId="51"/>
    <cellStyle name="Migliaia 2" xfId="52"/>
    <cellStyle name="Neutrale" xfId="53"/>
    <cellStyle name="Normale 2" xfId="54"/>
    <cellStyle name="Nota" xfId="55"/>
    <cellStyle name="Output" xfId="56"/>
    <cellStyle name="Percent" xfId="57"/>
    <cellStyle name="Percentuale 2" xfId="58"/>
    <cellStyle name="Percentuale 3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Valuta (0)_1_2modulo1_all1" xfId="71"/>
    <cellStyle name="Currency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0925175" y="457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0925175" y="457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vinglabs.innovapuglia@pec.rupar.puglia.i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GridLines="0" view="pageLayout" workbookViewId="0" topLeftCell="A1">
      <selection activeCell="M1" sqref="M1"/>
    </sheetView>
  </sheetViews>
  <sheetFormatPr defaultColWidth="9.140625" defaultRowHeight="12.75"/>
  <cols>
    <col min="1" max="1" width="22.8515625" style="12" customWidth="1"/>
    <col min="2" max="2" width="3.57421875" style="12" customWidth="1"/>
    <col min="3" max="3" width="10.00390625" style="12" customWidth="1"/>
    <col min="4" max="4" width="17.8515625" style="12" customWidth="1"/>
    <col min="5" max="5" width="6.00390625" style="12" bestFit="1" customWidth="1"/>
    <col min="6" max="6" width="3.421875" style="12" customWidth="1"/>
    <col min="7" max="7" width="11.421875" style="12" customWidth="1"/>
    <col min="8" max="8" width="21.140625" style="12" customWidth="1"/>
    <col min="9" max="9" width="14.57421875" style="12" customWidth="1"/>
    <col min="10" max="10" width="21.28125" style="12" customWidth="1"/>
    <col min="11" max="11" width="5.28125" style="12" customWidth="1"/>
    <col min="12" max="15" width="9.140625" style="12" customWidth="1"/>
    <col min="16" max="16" width="17.28125" style="12" customWidth="1"/>
    <col min="17" max="16384" width="9.140625" style="12" customWidth="1"/>
  </cols>
  <sheetData>
    <row r="1" spans="1:16" ht="93.75" customHeight="1">
      <c r="A1" s="115" t="s">
        <v>25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L1" s="37"/>
      <c r="M1" s="38"/>
      <c r="N1" s="38"/>
      <c r="O1" s="38"/>
      <c r="P1" s="38"/>
    </row>
    <row r="2" spans="1:13" s="2" customFormat="1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2" customFormat="1" ht="15">
      <c r="A3" s="118" t="s">
        <v>44</v>
      </c>
      <c r="B3" s="119"/>
      <c r="C3" s="119"/>
      <c r="D3" s="119"/>
      <c r="E3" s="119"/>
      <c r="F3" s="119"/>
      <c r="G3" s="119"/>
      <c r="H3" s="119"/>
      <c r="I3" s="119"/>
      <c r="J3" s="119"/>
      <c r="K3" s="120"/>
      <c r="L3" s="44"/>
      <c r="M3" s="44"/>
    </row>
    <row r="4" spans="1:13" s="2" customFormat="1" ht="15">
      <c r="A4" s="103" t="s">
        <v>45</v>
      </c>
      <c r="B4" s="104"/>
      <c r="C4" s="104"/>
      <c r="D4" s="104"/>
      <c r="E4" s="104"/>
      <c r="F4" s="104"/>
      <c r="G4" s="104"/>
      <c r="H4" s="104"/>
      <c r="I4" s="104"/>
      <c r="J4" s="104"/>
      <c r="K4" s="105"/>
      <c r="L4" s="44"/>
      <c r="M4" s="44"/>
    </row>
    <row r="5" spans="1:13" s="2" customFormat="1" ht="19.5" customHeight="1">
      <c r="A5" s="94" t="s">
        <v>22</v>
      </c>
      <c r="B5" s="95"/>
      <c r="C5" s="95"/>
      <c r="D5" s="95"/>
      <c r="E5" s="95"/>
      <c r="F5" s="95"/>
      <c r="G5" s="95"/>
      <c r="H5" s="95"/>
      <c r="I5" s="95"/>
      <c r="J5" s="95"/>
      <c r="K5" s="96"/>
      <c r="L5" s="45"/>
      <c r="M5" s="45"/>
    </row>
    <row r="6" spans="1:13" s="2" customFormat="1" ht="9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s="2" customFormat="1" ht="9" customHeight="1" thickBo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1" s="14" customFormat="1" ht="27" customHeight="1" thickBot="1">
      <c r="A8" s="106" t="s">
        <v>21</v>
      </c>
      <c r="B8" s="107"/>
      <c r="C8" s="107"/>
      <c r="D8" s="108"/>
      <c r="E8" s="109" t="s">
        <v>34</v>
      </c>
      <c r="F8" s="110"/>
      <c r="G8" s="110"/>
      <c r="H8" s="110"/>
      <c r="I8" s="110"/>
      <c r="J8" s="110"/>
      <c r="K8" s="111"/>
    </row>
    <row r="9" spans="1:16" ht="11.25" customHeight="1" thickBot="1">
      <c r="A9" s="48"/>
      <c r="B9" s="48"/>
      <c r="C9" s="48"/>
      <c r="D9" s="4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1" s="14" customFormat="1" ht="27" customHeight="1" thickBot="1">
      <c r="A10" s="106" t="s">
        <v>36</v>
      </c>
      <c r="B10" s="107"/>
      <c r="C10" s="107"/>
      <c r="D10" s="108"/>
      <c r="E10" s="109" t="s">
        <v>37</v>
      </c>
      <c r="F10" s="110"/>
      <c r="G10" s="110"/>
      <c r="H10" s="110"/>
      <c r="I10" s="110"/>
      <c r="J10" s="110"/>
      <c r="K10" s="111"/>
    </row>
    <row r="11" spans="1:11" s="14" customFormat="1" ht="21" customHeight="1" thickBot="1">
      <c r="A11" s="67"/>
      <c r="B11" s="67"/>
      <c r="C11" s="67"/>
      <c r="D11" s="68" t="s">
        <v>38</v>
      </c>
      <c r="E11" s="97" t="s">
        <v>42</v>
      </c>
      <c r="F11" s="98"/>
      <c r="G11" s="98"/>
      <c r="H11" s="101" t="s">
        <v>49</v>
      </c>
      <c r="I11" s="101"/>
      <c r="J11" s="101"/>
      <c r="K11" s="102"/>
    </row>
    <row r="12" spans="1:11" s="14" customFormat="1" ht="21" customHeight="1" thickBot="1">
      <c r="A12" s="67"/>
      <c r="B12" s="67"/>
      <c r="C12" s="67"/>
      <c r="D12" s="67"/>
      <c r="E12" s="97" t="s">
        <v>43</v>
      </c>
      <c r="F12" s="98"/>
      <c r="G12" s="98"/>
      <c r="H12" s="101" t="s">
        <v>50</v>
      </c>
      <c r="I12" s="101"/>
      <c r="J12" s="101"/>
      <c r="K12" s="102"/>
    </row>
    <row r="13" spans="1:11" s="14" customFormat="1" ht="21" customHeight="1" thickBot="1">
      <c r="A13" s="67"/>
      <c r="B13" s="67"/>
      <c r="C13" s="67"/>
      <c r="D13" s="67"/>
      <c r="E13" s="97" t="s">
        <v>43</v>
      </c>
      <c r="F13" s="98"/>
      <c r="G13" s="98"/>
      <c r="H13" s="101" t="s">
        <v>51</v>
      </c>
      <c r="I13" s="101"/>
      <c r="J13" s="101"/>
      <c r="K13" s="102"/>
    </row>
    <row r="14" spans="1:11" s="14" customFormat="1" ht="21" customHeight="1" thickBot="1">
      <c r="A14" s="67"/>
      <c r="B14" s="67"/>
      <c r="C14" s="67"/>
      <c r="D14" s="67"/>
      <c r="E14" s="99" t="s">
        <v>43</v>
      </c>
      <c r="F14" s="100"/>
      <c r="G14" s="100"/>
      <c r="H14" s="101" t="s">
        <v>52</v>
      </c>
      <c r="I14" s="101"/>
      <c r="J14" s="101"/>
      <c r="K14" s="102"/>
    </row>
    <row r="15" spans="1:11" s="14" customFormat="1" ht="21" customHeight="1">
      <c r="A15" s="67"/>
      <c r="B15" s="67"/>
      <c r="C15" s="67"/>
      <c r="D15" s="67"/>
      <c r="E15" s="99" t="s">
        <v>43</v>
      </c>
      <c r="F15" s="100"/>
      <c r="G15" s="100"/>
      <c r="H15" s="101" t="s">
        <v>53</v>
      </c>
      <c r="I15" s="101"/>
      <c r="J15" s="101"/>
      <c r="K15" s="102"/>
    </row>
    <row r="16" spans="1:16" s="14" customFormat="1" ht="12" customHeight="1" thickBot="1">
      <c r="A16" s="49"/>
      <c r="B16" s="49"/>
      <c r="C16" s="49"/>
      <c r="D16" s="49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s="14" customFormat="1" ht="25.5" customHeight="1" thickBot="1">
      <c r="A17" s="106" t="s">
        <v>2</v>
      </c>
      <c r="B17" s="107"/>
      <c r="C17" s="107"/>
      <c r="D17" s="108"/>
      <c r="E17" s="109" t="s">
        <v>35</v>
      </c>
      <c r="F17" s="110"/>
      <c r="G17" s="110"/>
      <c r="H17" s="110"/>
      <c r="I17" s="110"/>
      <c r="J17" s="110"/>
      <c r="K17" s="111"/>
      <c r="L17" s="16"/>
      <c r="M17" s="16"/>
      <c r="N17" s="16"/>
      <c r="O17" s="16"/>
      <c r="P17" s="16"/>
    </row>
    <row r="18" spans="1:16" ht="13.5" thickBo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s="14" customFormat="1" ht="25.5" customHeight="1" thickBot="1">
      <c r="A19" s="106" t="s">
        <v>24</v>
      </c>
      <c r="B19" s="107"/>
      <c r="C19" s="107"/>
      <c r="D19" s="108"/>
      <c r="E19" s="112" t="s">
        <v>29</v>
      </c>
      <c r="F19" s="113"/>
      <c r="G19" s="114"/>
      <c r="H19" s="56">
        <v>32874</v>
      </c>
      <c r="I19" s="57" t="s">
        <v>30</v>
      </c>
      <c r="J19" s="56">
        <v>32874</v>
      </c>
      <c r="K19" s="56"/>
      <c r="L19" s="16"/>
      <c r="M19" s="16"/>
      <c r="N19" s="16"/>
      <c r="O19" s="16"/>
      <c r="P19" s="16"/>
    </row>
    <row r="20" spans="1:16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s="18" customFormat="1" ht="18">
      <c r="A21" s="17"/>
      <c r="B21" s="53" t="s">
        <v>13</v>
      </c>
      <c r="C21" s="19" t="s">
        <v>12</v>
      </c>
      <c r="E21" s="22"/>
      <c r="L21" s="22"/>
      <c r="M21" s="20"/>
      <c r="N21" s="17"/>
      <c r="O21" s="17"/>
      <c r="P21" s="17"/>
    </row>
    <row r="22" spans="1:16" s="18" customFormat="1" ht="12.75">
      <c r="A22" s="17"/>
      <c r="B22" s="17"/>
      <c r="C22" s="17"/>
      <c r="D22" s="17"/>
      <c r="E22" s="17"/>
      <c r="F22" s="20"/>
      <c r="K22" s="20"/>
      <c r="L22" s="20"/>
      <c r="M22" s="20"/>
      <c r="N22" s="17"/>
      <c r="O22" s="17"/>
      <c r="P22" s="17"/>
    </row>
    <row r="23" spans="1:15" s="23" customFormat="1" ht="15">
      <c r="A23" s="36" t="s">
        <v>59</v>
      </c>
      <c r="B23" s="21"/>
      <c r="E23" s="24"/>
      <c r="G23" s="24"/>
      <c r="H23" s="24"/>
      <c r="I23" s="24"/>
      <c r="J23" s="24"/>
      <c r="K23" s="24"/>
      <c r="L23" s="24"/>
      <c r="M23" s="21"/>
      <c r="N23" s="21"/>
      <c r="O23" s="21"/>
    </row>
    <row r="24" spans="1:15" s="23" customFormat="1" ht="3" customHeight="1">
      <c r="A24" s="21"/>
      <c r="B24" s="21"/>
      <c r="C24" s="21"/>
      <c r="E24" s="27"/>
      <c r="F24" s="27"/>
      <c r="G24" s="24"/>
      <c r="H24" s="24"/>
      <c r="I24" s="24"/>
      <c r="J24" s="24"/>
      <c r="K24" s="24"/>
      <c r="L24" s="24"/>
      <c r="M24" s="21"/>
      <c r="N24" s="21"/>
      <c r="O24" s="21"/>
    </row>
    <row r="25" spans="1:16" s="18" customFormat="1" ht="12.75">
      <c r="A25" s="17"/>
      <c r="B25" s="28" t="s">
        <v>11</v>
      </c>
      <c r="C25" s="17"/>
      <c r="D25" s="17"/>
      <c r="E25" s="17"/>
      <c r="F25" s="17"/>
      <c r="G25" s="17"/>
      <c r="H25" s="17"/>
      <c r="I25" s="17"/>
      <c r="J25" s="17"/>
      <c r="L25" s="17"/>
      <c r="M25" s="17"/>
      <c r="N25" s="17"/>
      <c r="O25" s="17"/>
      <c r="P25" s="17"/>
    </row>
    <row r="26" spans="5:16" s="18" customFormat="1" ht="12.75">
      <c r="E26" s="17"/>
      <c r="F26" s="17"/>
      <c r="G26" s="17"/>
      <c r="H26" s="17"/>
      <c r="I26" s="17"/>
      <c r="J26" s="17"/>
      <c r="L26" s="17"/>
      <c r="M26" s="17"/>
      <c r="N26" s="17"/>
      <c r="O26" s="17"/>
      <c r="P26" s="17"/>
    </row>
    <row r="27" spans="1:16" s="18" customFormat="1" ht="12.75">
      <c r="A27" s="20" t="s">
        <v>10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s="18" customFormat="1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s="18" customFormat="1" ht="12.75">
      <c r="A29" s="25" t="s">
        <v>57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s="18" customFormat="1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s="18" customFormat="1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s="18" customFormat="1" ht="12.75">
      <c r="A32" s="26" t="s">
        <v>3</v>
      </c>
      <c r="B32" s="26"/>
      <c r="C32" s="26"/>
      <c r="D32" s="26"/>
      <c r="E32" s="26"/>
      <c r="F32" s="26"/>
      <c r="G32" s="26"/>
      <c r="H32" s="93" t="s">
        <v>60</v>
      </c>
      <c r="I32" s="93"/>
      <c r="J32" s="93"/>
      <c r="L32" s="25"/>
      <c r="M32" s="25"/>
      <c r="N32" s="25"/>
      <c r="O32" s="25"/>
      <c r="P32" s="25"/>
    </row>
    <row r="33" spans="1:16" s="18" customFormat="1" ht="30" customHeight="1">
      <c r="A33" s="25" t="s">
        <v>4</v>
      </c>
      <c r="B33" s="25"/>
      <c r="C33" s="25"/>
      <c r="D33" s="25" t="s">
        <v>5</v>
      </c>
      <c r="E33" s="25"/>
      <c r="F33" s="25"/>
      <c r="G33" s="25" t="s">
        <v>6</v>
      </c>
      <c r="H33" s="25"/>
      <c r="I33" s="25"/>
      <c r="J33" s="25"/>
      <c r="L33" s="25"/>
      <c r="M33" s="25"/>
      <c r="N33" s="25"/>
      <c r="O33" s="25"/>
      <c r="P33" s="25"/>
    </row>
  </sheetData>
  <sheetProtection/>
  <mergeCells count="23">
    <mergeCell ref="A1:K1"/>
    <mergeCell ref="A17:D17"/>
    <mergeCell ref="A10:D10"/>
    <mergeCell ref="E10:K10"/>
    <mergeCell ref="E17:K17"/>
    <mergeCell ref="A3:K3"/>
    <mergeCell ref="E15:G15"/>
    <mergeCell ref="A4:K4"/>
    <mergeCell ref="A8:D8"/>
    <mergeCell ref="E8:K8"/>
    <mergeCell ref="A19:D19"/>
    <mergeCell ref="E19:G19"/>
    <mergeCell ref="H11:K11"/>
    <mergeCell ref="E13:G13"/>
    <mergeCell ref="H13:K13"/>
    <mergeCell ref="H32:J32"/>
    <mergeCell ref="A5:K5"/>
    <mergeCell ref="E11:G11"/>
    <mergeCell ref="E12:G12"/>
    <mergeCell ref="E14:G14"/>
    <mergeCell ref="H14:K14"/>
    <mergeCell ref="H12:K12"/>
    <mergeCell ref="H15:K15"/>
  </mergeCells>
  <hyperlinks>
    <hyperlink ref="A5" r:id="rId1" display="mailto:livinglabs.innovapuglia@pec.rupar.puglia.it"/>
  </hyperlinks>
  <printOptions horizontalCentered="1" verticalCentered="1"/>
  <pageMargins left="0.3937007874015748" right="0.35433070866141736" top="0.9055118110236221" bottom="0.31496062992125984" header="0.2362204724409449" footer="0.1968503937007874"/>
  <pageSetup fitToHeight="1" fitToWidth="1" horizontalDpi="600" verticalDpi="600" orientation="landscape" paperSize="9" scale="74" r:id="rId3"/>
  <headerFooter alignWithMargins="0">
    <oddHeader>&amp;C&amp;G&amp;R&amp;"Arial,Grassetto"ALLEGATO N. 11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tabSelected="1" zoomScale="90" zoomScaleNormal="90" workbookViewId="0" topLeftCell="A1">
      <selection activeCell="C13" sqref="C13"/>
    </sheetView>
  </sheetViews>
  <sheetFormatPr defaultColWidth="9.140625" defaultRowHeight="12.75"/>
  <cols>
    <col min="1" max="1" width="60.00390625" style="6" customWidth="1"/>
    <col min="2" max="2" width="15.00390625" style="6" customWidth="1"/>
    <col min="3" max="3" width="14.57421875" style="6" customWidth="1"/>
    <col min="4" max="8" width="14.8515625" style="6" customWidth="1"/>
    <col min="9" max="9" width="17.8515625" style="6" customWidth="1"/>
    <col min="10" max="10" width="12.7109375" style="4" customWidth="1"/>
    <col min="11" max="11" width="14.421875" style="4" customWidth="1"/>
    <col min="12" max="12" width="14.28125" style="4" customWidth="1"/>
    <col min="13" max="13" width="20.57421875" style="4" customWidth="1"/>
    <col min="14" max="14" width="2.421875" style="4" customWidth="1"/>
    <col min="15" max="15" width="17.140625" style="4" customWidth="1"/>
    <col min="16" max="16384" width="9.140625" style="4" customWidth="1"/>
  </cols>
  <sheetData>
    <row r="1" ht="18">
      <c r="M1" s="47" t="s">
        <v>46</v>
      </c>
    </row>
    <row r="2" ht="18"/>
    <row r="3" spans="1:13" s="2" customFormat="1" ht="66" customHeight="1">
      <c r="A3" s="125" t="s">
        <v>23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/>
    </row>
    <row r="4" spans="1:13" s="2" customFormat="1" ht="19.5" customHeight="1">
      <c r="A4" s="11"/>
      <c r="B4" s="11"/>
      <c r="C4" s="11"/>
      <c r="D4" s="11"/>
      <c r="E4" s="11"/>
      <c r="F4" s="11"/>
      <c r="G4" s="11"/>
      <c r="H4" s="11"/>
      <c r="I4" s="29"/>
      <c r="J4" s="29"/>
      <c r="M4" s="39"/>
    </row>
    <row r="5" spans="1:13" s="2" customFormat="1" ht="21.75" customHeight="1">
      <c r="A5" s="69" t="s">
        <v>56</v>
      </c>
      <c r="B5" s="131" t="str">
        <f>+SR_FrontespizioR!$E$10</f>
        <v> denominazione del Raggruppamento</v>
      </c>
      <c r="C5" s="132"/>
      <c r="D5" s="132"/>
      <c r="E5" s="132"/>
      <c r="F5" s="132"/>
      <c r="G5" s="132"/>
      <c r="H5" s="132"/>
      <c r="I5" s="132"/>
      <c r="J5" s="132"/>
      <c r="K5" s="133"/>
      <c r="L5" s="30"/>
      <c r="M5" s="39"/>
    </row>
    <row r="6" spans="1:13" s="2" customFormat="1" ht="12" customHeight="1">
      <c r="A6" s="40"/>
      <c r="B6" s="40"/>
      <c r="C6" s="40"/>
      <c r="D6" s="40"/>
      <c r="E6" s="40"/>
      <c r="F6" s="40"/>
      <c r="G6" s="40"/>
      <c r="H6" s="40"/>
      <c r="I6" s="30"/>
      <c r="J6" s="30"/>
      <c r="K6" s="30"/>
      <c r="L6" s="30"/>
      <c r="M6" s="39"/>
    </row>
    <row r="7" spans="1:10" s="1" customFormat="1" ht="33" customHeight="1">
      <c r="A7" s="10"/>
      <c r="B7" s="10" t="s">
        <v>26</v>
      </c>
      <c r="C7" s="10" t="s">
        <v>27</v>
      </c>
      <c r="D7" s="10"/>
      <c r="E7" s="10"/>
      <c r="F7" s="10"/>
      <c r="G7" s="10"/>
      <c r="H7" s="10"/>
      <c r="J7" s="60"/>
    </row>
    <row r="8" spans="1:13" ht="21" customHeight="1">
      <c r="A8" s="42" t="s">
        <v>28</v>
      </c>
      <c r="B8" s="55">
        <f>+SR_FrontespizioR!H19</f>
        <v>32874</v>
      </c>
      <c r="C8" s="55">
        <f>+SR_FrontespizioR!J19</f>
        <v>32874</v>
      </c>
      <c r="D8" s="70"/>
      <c r="E8" s="70"/>
      <c r="F8" s="70"/>
      <c r="G8" s="70"/>
      <c r="H8" s="70"/>
      <c r="J8" s="60"/>
      <c r="K8" s="42"/>
      <c r="L8" s="42"/>
      <c r="M8" s="42"/>
    </row>
    <row r="9" spans="1:10" ht="36" customHeight="1" thickBot="1">
      <c r="A9" s="41"/>
      <c r="B9" s="42"/>
      <c r="C9" s="42"/>
      <c r="D9" s="42"/>
      <c r="E9" s="42"/>
      <c r="F9" s="42"/>
      <c r="G9" s="42"/>
      <c r="H9" s="42"/>
      <c r="I9" s="42"/>
      <c r="J9" s="60"/>
    </row>
    <row r="10" spans="1:13" s="7" customFormat="1" ht="36" customHeight="1">
      <c r="A10" s="121" t="s">
        <v>0</v>
      </c>
      <c r="B10" s="128" t="s">
        <v>19</v>
      </c>
      <c r="C10" s="128" t="s">
        <v>20</v>
      </c>
      <c r="D10" s="128" t="s">
        <v>47</v>
      </c>
      <c r="E10" s="128"/>
      <c r="F10" s="128"/>
      <c r="G10" s="128"/>
      <c r="H10" s="128"/>
      <c r="I10" s="80"/>
      <c r="J10" s="81"/>
      <c r="K10" s="124" t="s">
        <v>7</v>
      </c>
      <c r="L10" s="124"/>
      <c r="M10" s="124"/>
    </row>
    <row r="11" spans="1:13" s="7" customFormat="1" ht="14.25">
      <c r="A11" s="122"/>
      <c r="B11" s="129"/>
      <c r="C11" s="129"/>
      <c r="D11" s="71" t="s">
        <v>48</v>
      </c>
      <c r="E11" s="71" t="s">
        <v>39</v>
      </c>
      <c r="F11" s="71" t="s">
        <v>40</v>
      </c>
      <c r="G11" s="71" t="s">
        <v>41</v>
      </c>
      <c r="H11" s="71" t="s">
        <v>54</v>
      </c>
      <c r="I11" s="66"/>
      <c r="J11" s="82"/>
      <c r="K11" s="50"/>
      <c r="L11" s="50"/>
      <c r="M11" s="50"/>
    </row>
    <row r="12" spans="1:15" s="7" customFormat="1" ht="52.5" customHeight="1" thickBot="1">
      <c r="A12" s="123"/>
      <c r="B12" s="130"/>
      <c r="C12" s="130"/>
      <c r="D12" s="89" t="str">
        <f>+SR_FrontespizioR!H11</f>
        <v>denominazione impresa capofila</v>
      </c>
      <c r="E12" s="89" t="str">
        <f>+SR_FrontespizioR!H12</f>
        <v>denominazione impresa 1</v>
      </c>
      <c r="F12" s="89" t="str">
        <f>+SR_FrontespizioR!H13</f>
        <v>denominazione impresa 2</v>
      </c>
      <c r="G12" s="89" t="str">
        <f>+SR_FrontespizioR!H14</f>
        <v>denominazione impresa 3</v>
      </c>
      <c r="H12" s="89" t="str">
        <f>+SR_FrontespizioR!H15</f>
        <v>denominazione impresa 4</v>
      </c>
      <c r="I12" s="87" t="s">
        <v>55</v>
      </c>
      <c r="J12" s="88" t="s">
        <v>17</v>
      </c>
      <c r="K12" s="50" t="s">
        <v>16</v>
      </c>
      <c r="L12" s="50" t="s">
        <v>18</v>
      </c>
      <c r="M12" s="50" t="s">
        <v>8</v>
      </c>
      <c r="O12" s="50" t="s">
        <v>61</v>
      </c>
    </row>
    <row r="13" spans="1:15" s="7" customFormat="1" ht="31.5" customHeight="1">
      <c r="A13" s="83" t="s">
        <v>62</v>
      </c>
      <c r="B13" s="90"/>
      <c r="C13" s="90"/>
      <c r="D13" s="84"/>
      <c r="E13" s="84"/>
      <c r="F13" s="84"/>
      <c r="G13" s="84"/>
      <c r="H13" s="84"/>
      <c r="I13" s="85">
        <f>SUM(D13:H13)</f>
        <v>0</v>
      </c>
      <c r="J13" s="86">
        <f>IF(I13&gt;0,I13/I$22,0)</f>
        <v>0</v>
      </c>
      <c r="K13" s="54"/>
      <c r="L13" s="54"/>
      <c r="M13" s="50"/>
      <c r="O13" s="58" t="str">
        <f>IF(I13&lt;=$I$22*7%," .  ","Attenzione le spese superano il 7% del Totale")</f>
        <v> .  </v>
      </c>
    </row>
    <row r="14" spans="1:15" s="7" customFormat="1" ht="27" customHeight="1">
      <c r="A14" s="72" t="s">
        <v>14</v>
      </c>
      <c r="B14" s="91"/>
      <c r="C14" s="91"/>
      <c r="D14" s="73"/>
      <c r="E14" s="73"/>
      <c r="F14" s="73"/>
      <c r="G14" s="73"/>
      <c r="H14" s="73"/>
      <c r="I14" s="74">
        <f aca="true" t="shared" si="0" ref="I14:I21">SUM(D14:H14)</f>
        <v>0</v>
      </c>
      <c r="J14" s="75"/>
      <c r="K14" s="54"/>
      <c r="L14" s="54"/>
      <c r="M14" s="50"/>
      <c r="O14" s="59"/>
    </row>
    <row r="15" spans="1:15" s="7" customFormat="1" ht="27" customHeight="1">
      <c r="A15" s="72" t="s">
        <v>15</v>
      </c>
      <c r="B15" s="91"/>
      <c r="C15" s="91"/>
      <c r="D15" s="73"/>
      <c r="E15" s="73"/>
      <c r="F15" s="73"/>
      <c r="G15" s="73"/>
      <c r="H15" s="73"/>
      <c r="I15" s="74">
        <f t="shared" si="0"/>
        <v>0</v>
      </c>
      <c r="J15" s="75"/>
      <c r="K15" s="54"/>
      <c r="L15" s="54"/>
      <c r="M15" s="50"/>
      <c r="O15" s="59"/>
    </row>
    <row r="16" spans="1:15" s="7" customFormat="1" ht="27" customHeight="1">
      <c r="A16" s="72" t="s">
        <v>31</v>
      </c>
      <c r="B16" s="91"/>
      <c r="C16" s="91"/>
      <c r="D16" s="73"/>
      <c r="E16" s="73"/>
      <c r="F16" s="73"/>
      <c r="G16" s="73"/>
      <c r="H16" s="73"/>
      <c r="I16" s="74">
        <f t="shared" si="0"/>
        <v>0</v>
      </c>
      <c r="J16" s="75">
        <f aca="true" t="shared" si="1" ref="J16:J21">IF(I16&gt;0,I16/I$22,0)</f>
        <v>0</v>
      </c>
      <c r="K16" s="54"/>
      <c r="L16" s="54"/>
      <c r="M16" s="50"/>
      <c r="O16" s="59"/>
    </row>
    <row r="17" spans="1:15" s="7" customFormat="1" ht="27" customHeight="1">
      <c r="A17" s="72" t="s">
        <v>63</v>
      </c>
      <c r="B17" s="91"/>
      <c r="C17" s="91"/>
      <c r="D17" s="73"/>
      <c r="E17" s="73"/>
      <c r="F17" s="73"/>
      <c r="G17" s="73"/>
      <c r="H17" s="73"/>
      <c r="I17" s="74">
        <f t="shared" si="0"/>
        <v>0</v>
      </c>
      <c r="J17" s="75">
        <f t="shared" si="1"/>
        <v>0</v>
      </c>
      <c r="K17" s="54"/>
      <c r="L17" s="54"/>
      <c r="M17" s="50"/>
      <c r="O17" s="58" t="str">
        <f>IF(I17&lt;=$I$22*25%," .  ","Attenzione le spese superano il 25% del Totale")</f>
        <v> .  </v>
      </c>
    </row>
    <row r="18" spans="1:15" s="7" customFormat="1" ht="27" customHeight="1">
      <c r="A18" s="72" t="s">
        <v>64</v>
      </c>
      <c r="B18" s="91"/>
      <c r="C18" s="91"/>
      <c r="D18" s="73"/>
      <c r="E18" s="73"/>
      <c r="F18" s="73"/>
      <c r="G18" s="73"/>
      <c r="H18" s="73"/>
      <c r="I18" s="74">
        <f t="shared" si="0"/>
        <v>0</v>
      </c>
      <c r="J18" s="75">
        <f t="shared" si="1"/>
        <v>0</v>
      </c>
      <c r="K18" s="54"/>
      <c r="L18" s="54"/>
      <c r="M18" s="50"/>
      <c r="O18" s="58">
        <f>IF(I21=0,"",IF(I18&lt;$I$22*5%,"Attenzione le spese inferiori al 5% del Totale",IF(I18&lt;=$I$22*25%," . ","Attenzione le spese superano il 25% del totale")))</f>
      </c>
    </row>
    <row r="19" spans="1:15" s="7" customFormat="1" ht="27" customHeight="1">
      <c r="A19" s="72" t="s">
        <v>65</v>
      </c>
      <c r="B19" s="91"/>
      <c r="C19" s="91"/>
      <c r="D19" s="73"/>
      <c r="E19" s="73"/>
      <c r="F19" s="73"/>
      <c r="G19" s="73"/>
      <c r="H19" s="73"/>
      <c r="I19" s="74">
        <f t="shared" si="0"/>
        <v>0</v>
      </c>
      <c r="J19" s="75">
        <f t="shared" si="1"/>
        <v>0</v>
      </c>
      <c r="K19" s="54"/>
      <c r="L19" s="54"/>
      <c r="M19" s="50"/>
      <c r="O19" s="58">
        <f>IF(I21=0,"",IF(I19&lt;$I$22*5%,"Attenzione le spese inferiori al 5% del Totale",IF(I19&lt;=$I$22*25%," . ","Attenzione le spese superano il 25% del totale")))</f>
      </c>
    </row>
    <row r="20" spans="1:15" s="7" customFormat="1" ht="41.25" customHeight="1">
      <c r="A20" s="72" t="s">
        <v>32</v>
      </c>
      <c r="B20" s="91"/>
      <c r="C20" s="91"/>
      <c r="D20" s="73"/>
      <c r="E20" s="73"/>
      <c r="F20" s="73"/>
      <c r="G20" s="73"/>
      <c r="H20" s="73"/>
      <c r="I20" s="74">
        <f t="shared" si="0"/>
        <v>0</v>
      </c>
      <c r="J20" s="75">
        <f t="shared" si="1"/>
        <v>0</v>
      </c>
      <c r="K20" s="54"/>
      <c r="L20" s="54"/>
      <c r="M20" s="50"/>
      <c r="O20" s="58"/>
    </row>
    <row r="21" spans="1:15" s="7" customFormat="1" ht="44.25" customHeight="1">
      <c r="A21" s="72" t="s">
        <v>66</v>
      </c>
      <c r="B21" s="91"/>
      <c r="C21" s="91"/>
      <c r="D21" s="73"/>
      <c r="E21" s="73"/>
      <c r="F21" s="73"/>
      <c r="G21" s="73"/>
      <c r="H21" s="73"/>
      <c r="I21" s="74">
        <f t="shared" si="0"/>
        <v>0</v>
      </c>
      <c r="J21" s="75">
        <f t="shared" si="1"/>
        <v>0</v>
      </c>
      <c r="K21" s="54"/>
      <c r="L21" s="54"/>
      <c r="M21" s="50"/>
      <c r="O21" s="62">
        <f>IF(I21=0,"",IF(AND(I21&lt;=((+I13+I14)*5%),(I20+I21)&lt;=$I$22*18%)," . ","Attenzione le spese superano la % prevista"))</f>
      </c>
    </row>
    <row r="22" spans="1:13" s="7" customFormat="1" ht="30.75" customHeight="1">
      <c r="A22" s="76" t="s">
        <v>33</v>
      </c>
      <c r="B22" s="92">
        <f aca="true" t="shared" si="2" ref="B22:I22">SUM(B13:B21)</f>
        <v>0</v>
      </c>
      <c r="C22" s="92">
        <f t="shared" si="2"/>
        <v>0</v>
      </c>
      <c r="D22" s="77">
        <f t="shared" si="2"/>
        <v>0</v>
      </c>
      <c r="E22" s="77">
        <f t="shared" si="2"/>
        <v>0</v>
      </c>
      <c r="F22" s="77">
        <f t="shared" si="2"/>
        <v>0</v>
      </c>
      <c r="G22" s="77">
        <f t="shared" si="2"/>
        <v>0</v>
      </c>
      <c r="H22" s="77">
        <f t="shared" si="2"/>
        <v>0</v>
      </c>
      <c r="I22" s="78">
        <f t="shared" si="2"/>
        <v>0</v>
      </c>
      <c r="J22" s="79"/>
      <c r="K22" s="54">
        <f>SUM(K13:K21)</f>
        <v>0</v>
      </c>
      <c r="L22" s="54">
        <f>SUM(L13:L21)</f>
        <v>0</v>
      </c>
      <c r="M22" s="50"/>
    </row>
    <row r="23" spans="1:9" ht="18">
      <c r="A23" s="8"/>
      <c r="B23" s="63"/>
      <c r="C23" s="64"/>
      <c r="D23" s="64"/>
      <c r="E23" s="64"/>
      <c r="F23" s="64"/>
      <c r="G23" s="64"/>
      <c r="H23" s="64"/>
      <c r="I23" s="4"/>
    </row>
    <row r="24" spans="1:9" ht="18">
      <c r="A24" s="5" t="s">
        <v>9</v>
      </c>
      <c r="B24" s="5"/>
      <c r="C24" s="5"/>
      <c r="D24" s="5"/>
      <c r="E24" s="5"/>
      <c r="F24" s="5"/>
      <c r="G24" s="5"/>
      <c r="H24" s="5"/>
      <c r="I24" s="65"/>
    </row>
    <row r="25" spans="1:13" s="9" customFormat="1" ht="15.75">
      <c r="A25" s="5"/>
      <c r="B25" s="5"/>
      <c r="C25" s="5"/>
      <c r="D25" s="5"/>
      <c r="E25" s="5"/>
      <c r="F25" s="5"/>
      <c r="G25" s="5"/>
      <c r="H25" s="5"/>
      <c r="I25" s="3"/>
      <c r="J25" s="3"/>
      <c r="K25" s="3"/>
      <c r="L25" s="3"/>
      <c r="M25" s="3"/>
    </row>
    <row r="26" spans="1:12" s="34" customFormat="1" ht="15" customHeight="1">
      <c r="A26" s="32"/>
      <c r="B26" s="32"/>
      <c r="C26" s="32"/>
      <c r="D26" s="32"/>
      <c r="E26" s="32"/>
      <c r="F26" s="32"/>
      <c r="G26" s="32"/>
      <c r="H26" s="32"/>
      <c r="I26" s="33"/>
      <c r="J26" s="51" t="s">
        <v>58</v>
      </c>
      <c r="K26" s="31"/>
      <c r="L26" s="31"/>
    </row>
    <row r="27" spans="1:12" s="34" customFormat="1" ht="15" customHeight="1">
      <c r="A27" s="32"/>
      <c r="B27" s="32"/>
      <c r="C27" s="32"/>
      <c r="D27" s="32"/>
      <c r="E27" s="32"/>
      <c r="F27" s="32"/>
      <c r="G27" s="32"/>
      <c r="H27" s="32"/>
      <c r="I27" s="33"/>
      <c r="J27" s="51"/>
      <c r="K27" s="31"/>
      <c r="L27" s="31"/>
    </row>
    <row r="28" spans="1:12" s="34" customFormat="1" ht="21" customHeight="1">
      <c r="A28" s="35"/>
      <c r="B28" s="35"/>
      <c r="C28" s="35"/>
      <c r="D28" s="35"/>
      <c r="E28" s="35"/>
      <c r="F28" s="35"/>
      <c r="G28" s="35"/>
      <c r="H28" s="35"/>
      <c r="I28" s="32"/>
      <c r="J28" s="52" t="s">
        <v>1</v>
      </c>
      <c r="K28" s="31"/>
      <c r="L28" s="31"/>
    </row>
    <row r="30" ht="18">
      <c r="J30" s="61"/>
    </row>
  </sheetData>
  <sheetProtection/>
  <mergeCells count="7">
    <mergeCell ref="A10:A12"/>
    <mergeCell ref="K10:M10"/>
    <mergeCell ref="A3:M3"/>
    <mergeCell ref="B10:B12"/>
    <mergeCell ref="C10:C12"/>
    <mergeCell ref="B5:K5"/>
    <mergeCell ref="D10:H10"/>
  </mergeCells>
  <printOptions horizontalCentered="1"/>
  <pageMargins left="0.1968503937007874" right="0.2362204724409449" top="0.6299212598425197" bottom="0.35433070866141736" header="0.2755905511811024" footer="0.1968503937007874"/>
  <pageSetup fitToHeight="0" fitToWidth="1" horizontalDpi="600" verticalDpi="600" orientation="landscape" paperSize="9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ALBANESE</cp:lastModifiedBy>
  <cp:lastPrinted>2014-03-31T13:36:34Z</cp:lastPrinted>
  <dcterms:created xsi:type="dcterms:W3CDTF">2004-06-18T13:28:21Z</dcterms:created>
  <dcterms:modified xsi:type="dcterms:W3CDTF">2014-03-31T13:36:56Z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